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<sst xmlns="http://schemas.openxmlformats.org/spreadsheetml/2006/main" count="158" uniqueCount="29">
  <si>
    <t>Untersuchung</t>
  </si>
  <si>
    <t>Hohe Koloskopie</t>
  </si>
  <si>
    <t>Name:</t>
  </si>
  <si>
    <t>geboren:</t>
  </si>
  <si>
    <t>Vorname:</t>
  </si>
  <si>
    <t>Patient</t>
  </si>
  <si>
    <t>X</t>
  </si>
  <si>
    <t xml:space="preserve">* Die Termine sind computererstellt. Ein unpassender Tag, z.B. Wochenende oder Feiertag muss individuell geändert werden. </t>
  </si>
  <si>
    <t>CEA-Wert (ng/ml)</t>
  </si>
  <si>
    <t>#</t>
  </si>
  <si>
    <t xml:space="preserve">       Darmkrebszentrun Uniklinikum RWTH Aachen</t>
  </si>
  <si>
    <t>Gastroskopie</t>
  </si>
  <si>
    <t xml:space="preserve">X </t>
  </si>
  <si>
    <t>Jahr</t>
  </si>
  <si>
    <t>Erkrankte Familienmitglieder:</t>
  </si>
  <si>
    <t>Anamnese, körperliche U., Hämoccult</t>
  </si>
  <si>
    <t xml:space="preserve"># </t>
  </si>
  <si>
    <t>Abdominelle Sonographie</t>
  </si>
  <si>
    <t>Datum  der Untersuchung</t>
  </si>
  <si>
    <t xml:space="preserve"> Feld D12: Eintrag der Jahreszahl des Beginns der Früherkennungsdiagnostik. Der Rest generiert sich selbst.</t>
  </si>
  <si>
    <t>Die systematische Früherkennung beginnt bei nachgewiesenem Lynch-Syndrom im Alter von 25 Jahren</t>
  </si>
  <si>
    <t>ab dem 35. Lebensjahr kommen Gastroskopie  und Endometriumsbiopsie hinzu.</t>
  </si>
  <si>
    <t>** Gynäkologische Untersuchung einschliesslich vaginalem Ultraschall und Endometriumbiopsie mit der Pipille-Methode</t>
  </si>
  <si>
    <t xml:space="preserve">* Gynäkologische Untersuchung einschliesslich vaginalem Ultraschall </t>
  </si>
  <si>
    <t>Gyn. Untersuch. vor 35*</t>
  </si>
  <si>
    <t>Gyn. Untersuch. ab 35**</t>
  </si>
  <si>
    <t xml:space="preserve">                                                           Früherkennung HNPCC, Lynch-Syndrom</t>
  </si>
  <si>
    <t>###</t>
  </si>
  <si>
    <r>
      <t xml:space="preserve">Nach einer erfolgten Untersuchung bitte den entsprechenden Kasten mit grau füllen, wie in der Leiste am Rand rechts.                                                          </t>
    </r>
    <r>
      <rPr>
        <b/>
        <sz val="8"/>
        <rFont val="Arial"/>
        <family val="2"/>
      </rPr>
      <t xml:space="preserve"> Bei # bitte die entsprechenden Einträge vornehmen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</si>
</sst>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2"/>
      <color indexed="61"/>
      <name val="Arial"/>
      <family val="2"/>
    </font>
    <font>
      <sz val="14"/>
      <color indexed="6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9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0" fillId="33" borderId="14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0" xfId="0" applyFont="1" applyAlignment="1">
      <alignment horizontal="left" vertical="center" indent="1"/>
    </xf>
    <xf numFmtId="0" fontId="2" fillId="36" borderId="14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Q8" sqref="Q8"/>
    </sheetView>
  </sheetViews>
  <sheetFormatPr defaultColWidth="11.421875" defaultRowHeight="12.75"/>
  <cols>
    <col min="1" max="3" width="7.7109375" style="0" customWidth="1"/>
    <col min="4" max="19" width="6.7109375" style="0" customWidth="1"/>
  </cols>
  <sheetData>
    <row r="1" spans="1:19" ht="15.75">
      <c r="A1" s="63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</row>
    <row r="2" spans="1:19" s="10" customFormat="1" ht="15.75" customHeight="1">
      <c r="A2" s="44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19" s="10" customFormat="1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10" customFormat="1" ht="15.75" customHeight="1">
      <c r="A4" s="31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s="10" customFormat="1" ht="15.75" customHeight="1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4" ht="14.25">
      <c r="A7" s="70" t="s">
        <v>5</v>
      </c>
      <c r="B7" s="71"/>
      <c r="C7" s="71"/>
      <c r="D7" s="71"/>
      <c r="E7" s="72"/>
      <c r="G7" s="35" t="s">
        <v>14</v>
      </c>
      <c r="H7" s="35"/>
      <c r="I7" s="35"/>
      <c r="J7" s="35"/>
      <c r="K7" s="81" t="s">
        <v>27</v>
      </c>
      <c r="L7" s="82"/>
      <c r="M7" s="82"/>
      <c r="N7" s="83"/>
    </row>
    <row r="8" spans="1:19" ht="15" customHeight="1">
      <c r="A8" s="66" t="s">
        <v>2</v>
      </c>
      <c r="B8" s="68"/>
      <c r="C8" s="66" t="s">
        <v>27</v>
      </c>
      <c r="D8" s="67"/>
      <c r="E8" s="68"/>
      <c r="G8" s="16"/>
      <c r="H8" s="16"/>
      <c r="I8" s="9"/>
      <c r="J8" s="16"/>
      <c r="K8" s="36" t="s">
        <v>27</v>
      </c>
      <c r="L8" s="37"/>
      <c r="M8" s="37"/>
      <c r="N8" s="38"/>
      <c r="O8" s="9"/>
      <c r="P8" s="9"/>
      <c r="S8" s="9"/>
    </row>
    <row r="9" spans="1:14" ht="12.75">
      <c r="A9" s="66" t="s">
        <v>4</v>
      </c>
      <c r="B9" s="68"/>
      <c r="C9" s="66" t="s">
        <v>27</v>
      </c>
      <c r="D9" s="67"/>
      <c r="E9" s="68"/>
      <c r="H9" s="8"/>
      <c r="J9" s="7"/>
      <c r="K9" s="36" t="s">
        <v>27</v>
      </c>
      <c r="L9" s="37"/>
      <c r="M9" s="37"/>
      <c r="N9" s="38"/>
    </row>
    <row r="10" spans="1:19" ht="12.75">
      <c r="A10" s="76" t="s">
        <v>3</v>
      </c>
      <c r="B10" s="77"/>
      <c r="C10" s="78" t="s">
        <v>27</v>
      </c>
      <c r="D10" s="67"/>
      <c r="E10" s="68"/>
      <c r="G10" s="84" t="s">
        <v>28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</row>
    <row r="11" spans="1:19" ht="12.75">
      <c r="A11" s="43"/>
      <c r="B11" s="43"/>
      <c r="C11" s="61"/>
      <c r="D11" s="43"/>
      <c r="E11" s="43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</row>
    <row r="12" spans="7:19" ht="7.5" customHeight="1">
      <c r="G12" s="10"/>
      <c r="S12" s="8"/>
    </row>
    <row r="13" spans="1:19" ht="12.75">
      <c r="A13" s="73" t="s">
        <v>0</v>
      </c>
      <c r="B13" s="74"/>
      <c r="C13" s="75"/>
      <c r="D13" s="29" t="s">
        <v>19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8.25" customHeight="1"/>
    <row r="15" spans="1:19" ht="18" customHeight="1">
      <c r="A15" s="47" t="s">
        <v>13</v>
      </c>
      <c r="B15" s="48"/>
      <c r="C15" s="49"/>
      <c r="D15" s="3">
        <v>2017</v>
      </c>
      <c r="E15" s="17">
        <f>D15+1</f>
        <v>2018</v>
      </c>
      <c r="F15" s="3">
        <f>D15+2</f>
        <v>2019</v>
      </c>
      <c r="G15" s="3">
        <f>D15+3</f>
        <v>2020</v>
      </c>
      <c r="H15" s="3">
        <f>D15+4</f>
        <v>2021</v>
      </c>
      <c r="I15" s="3">
        <f>D15+5</f>
        <v>2022</v>
      </c>
      <c r="J15" s="17">
        <f>D15+6</f>
        <v>2023</v>
      </c>
      <c r="K15" s="3">
        <f>D15+7</f>
        <v>2024</v>
      </c>
      <c r="L15" s="3">
        <f>D15+8</f>
        <v>2025</v>
      </c>
      <c r="M15" s="3">
        <f>D15+9</f>
        <v>2026</v>
      </c>
      <c r="N15" s="3">
        <f>D15+10</f>
        <v>2027</v>
      </c>
      <c r="O15" s="3">
        <f>D15+11</f>
        <v>2028</v>
      </c>
      <c r="P15" s="3">
        <f>D15+12</f>
        <v>2029</v>
      </c>
      <c r="Q15" s="3">
        <f>D15+13</f>
        <v>2030</v>
      </c>
      <c r="R15" s="17">
        <f>D15+14</f>
        <v>2031</v>
      </c>
      <c r="S15" s="3">
        <f>D15+15</f>
        <v>2032</v>
      </c>
    </row>
    <row r="16" spans="1:19" ht="18.75" customHeight="1">
      <c r="A16" s="26" t="s">
        <v>18</v>
      </c>
      <c r="B16" s="27"/>
      <c r="C16" s="28"/>
      <c r="D16" s="15" t="s">
        <v>9</v>
      </c>
      <c r="E16" s="18" t="s">
        <v>16</v>
      </c>
      <c r="F16" s="5" t="s">
        <v>9</v>
      </c>
      <c r="G16" s="5" t="s">
        <v>9</v>
      </c>
      <c r="H16" s="5" t="s">
        <v>9</v>
      </c>
      <c r="I16" s="5" t="s">
        <v>9</v>
      </c>
      <c r="J16" s="5" t="s">
        <v>9</v>
      </c>
      <c r="K16" s="5" t="s">
        <v>9</v>
      </c>
      <c r="L16" s="5" t="s">
        <v>9</v>
      </c>
      <c r="M16" s="5" t="s">
        <v>9</v>
      </c>
      <c r="N16" s="5" t="s">
        <v>9</v>
      </c>
      <c r="O16" s="5" t="s">
        <v>9</v>
      </c>
      <c r="P16" s="5" t="s">
        <v>9</v>
      </c>
      <c r="Q16" s="5" t="s">
        <v>9</v>
      </c>
      <c r="R16" s="5" t="s">
        <v>9</v>
      </c>
      <c r="S16" s="5" t="s">
        <v>9</v>
      </c>
    </row>
    <row r="17" ht="13.5" customHeight="1"/>
    <row r="18" spans="1:19" ht="12.75" customHeight="1">
      <c r="A18" s="50" t="s">
        <v>15</v>
      </c>
      <c r="B18" s="51"/>
      <c r="C18" s="52"/>
      <c r="D18" s="41" t="s">
        <v>12</v>
      </c>
      <c r="E18" s="39" t="s">
        <v>12</v>
      </c>
      <c r="F18" s="39" t="s">
        <v>6</v>
      </c>
      <c r="G18" s="39" t="s">
        <v>6</v>
      </c>
      <c r="H18" s="39" t="s">
        <v>6</v>
      </c>
      <c r="I18" s="39" t="s">
        <v>6</v>
      </c>
      <c r="J18" s="39" t="s">
        <v>6</v>
      </c>
      <c r="K18" s="39" t="s">
        <v>6</v>
      </c>
      <c r="L18" s="39" t="s">
        <v>6</v>
      </c>
      <c r="M18" s="39" t="s">
        <v>6</v>
      </c>
      <c r="N18" s="39" t="s">
        <v>6</v>
      </c>
      <c r="O18" s="39" t="s">
        <v>6</v>
      </c>
      <c r="P18" s="39" t="s">
        <v>6</v>
      </c>
      <c r="Q18" s="39" t="s">
        <v>6</v>
      </c>
      <c r="R18" s="39" t="s">
        <v>6</v>
      </c>
      <c r="S18" s="39" t="s">
        <v>6</v>
      </c>
    </row>
    <row r="19" spans="1:19" ht="12.75" customHeight="1">
      <c r="A19" s="53"/>
      <c r="B19" s="54"/>
      <c r="C19" s="55"/>
      <c r="D19" s="42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8.75" customHeight="1">
      <c r="A20" s="80" t="s">
        <v>8</v>
      </c>
      <c r="B20" s="80"/>
      <c r="C20" s="80"/>
      <c r="D20" s="15" t="s">
        <v>9</v>
      </c>
      <c r="E20" s="18" t="s">
        <v>16</v>
      </c>
      <c r="F20" s="5" t="s">
        <v>9</v>
      </c>
      <c r="G20" s="5" t="s">
        <v>9</v>
      </c>
      <c r="H20" s="5" t="s">
        <v>9</v>
      </c>
      <c r="I20" s="5" t="s">
        <v>9</v>
      </c>
      <c r="J20" s="5" t="s">
        <v>9</v>
      </c>
      <c r="K20" s="5" t="s">
        <v>9</v>
      </c>
      <c r="L20" s="5" t="s">
        <v>9</v>
      </c>
      <c r="M20" s="5" t="s">
        <v>9</v>
      </c>
      <c r="N20" s="5" t="s">
        <v>9</v>
      </c>
      <c r="O20" s="5" t="s">
        <v>9</v>
      </c>
      <c r="P20" s="5" t="s">
        <v>9</v>
      </c>
      <c r="Q20" s="5" t="s">
        <v>9</v>
      </c>
      <c r="R20" s="5" t="s">
        <v>9</v>
      </c>
      <c r="S20" s="5" t="s">
        <v>9</v>
      </c>
    </row>
    <row r="21" spans="1:19" ht="14.25" customHeight="1">
      <c r="A21" s="6"/>
      <c r="B21" s="6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>
      <c r="A22" s="62" t="s">
        <v>1</v>
      </c>
      <c r="B22" s="27"/>
      <c r="C22" s="28"/>
      <c r="D22" s="19" t="s">
        <v>12</v>
      </c>
      <c r="E22" s="20" t="s">
        <v>6</v>
      </c>
      <c r="F22" s="20" t="s">
        <v>6</v>
      </c>
      <c r="G22" s="21" t="s">
        <v>6</v>
      </c>
      <c r="H22" s="20" t="s">
        <v>6</v>
      </c>
      <c r="I22" s="20" t="s">
        <v>6</v>
      </c>
      <c r="J22" s="20" t="s">
        <v>6</v>
      </c>
      <c r="K22" s="20" t="s">
        <v>6</v>
      </c>
      <c r="L22" s="20" t="s">
        <v>6</v>
      </c>
      <c r="M22" s="20" t="s">
        <v>6</v>
      </c>
      <c r="N22" s="20" t="s">
        <v>6</v>
      </c>
      <c r="O22" s="20" t="s">
        <v>6</v>
      </c>
      <c r="P22" s="20" t="s">
        <v>6</v>
      </c>
      <c r="Q22" s="11" t="s">
        <v>6</v>
      </c>
      <c r="R22" s="20" t="s">
        <v>6</v>
      </c>
      <c r="S22" s="20" t="s">
        <v>6</v>
      </c>
    </row>
    <row r="23" spans="1:19" ht="12.75">
      <c r="A23" s="6"/>
      <c r="B23" s="6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customHeight="1">
      <c r="A24" s="26" t="s">
        <v>17</v>
      </c>
      <c r="B24" s="27"/>
      <c r="C24" s="28"/>
      <c r="D24" s="18" t="s">
        <v>6</v>
      </c>
      <c r="E24" s="20" t="s">
        <v>12</v>
      </c>
      <c r="F24" s="2" t="s">
        <v>6</v>
      </c>
      <c r="G24" s="20" t="s">
        <v>6</v>
      </c>
      <c r="H24" s="2" t="s">
        <v>6</v>
      </c>
      <c r="I24" s="2" t="s">
        <v>6</v>
      </c>
      <c r="J24" s="2" t="s">
        <v>6</v>
      </c>
      <c r="K24" s="2" t="s">
        <v>6</v>
      </c>
      <c r="L24" s="2" t="s">
        <v>6</v>
      </c>
      <c r="M24" s="2" t="s">
        <v>6</v>
      </c>
      <c r="N24" s="2" t="s">
        <v>6</v>
      </c>
      <c r="O24" s="2" t="s">
        <v>6</v>
      </c>
      <c r="P24" s="2" t="s">
        <v>6</v>
      </c>
      <c r="Q24" s="2" t="s">
        <v>6</v>
      </c>
      <c r="R24" s="2" t="s">
        <v>6</v>
      </c>
      <c r="S24" s="2" t="s">
        <v>6</v>
      </c>
    </row>
    <row r="25" spans="1:19" ht="12.75">
      <c r="A25" s="6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customHeight="1">
      <c r="A26" s="62" t="s">
        <v>11</v>
      </c>
      <c r="B26" s="27"/>
      <c r="C26" s="28"/>
      <c r="D26" s="18" t="s">
        <v>6</v>
      </c>
      <c r="E26" s="20" t="s">
        <v>12</v>
      </c>
      <c r="F26" s="2" t="s">
        <v>6</v>
      </c>
      <c r="G26" s="20" t="s">
        <v>6</v>
      </c>
      <c r="H26" s="2" t="s">
        <v>6</v>
      </c>
      <c r="I26" s="2" t="s">
        <v>6</v>
      </c>
      <c r="J26" s="2" t="s">
        <v>6</v>
      </c>
      <c r="K26" s="2" t="s">
        <v>6</v>
      </c>
      <c r="L26" s="2" t="s">
        <v>6</v>
      </c>
      <c r="M26" s="2" t="s">
        <v>6</v>
      </c>
      <c r="N26" s="2" t="s">
        <v>6</v>
      </c>
      <c r="O26" s="2" t="s">
        <v>6</v>
      </c>
      <c r="P26" s="2" t="s">
        <v>6</v>
      </c>
      <c r="Q26" s="2" t="s">
        <v>6</v>
      </c>
      <c r="R26" s="2" t="s">
        <v>6</v>
      </c>
      <c r="S26" s="2" t="s">
        <v>6</v>
      </c>
    </row>
    <row r="27" spans="1:19" ht="12.75">
      <c r="A27" s="6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customHeight="1">
      <c r="A28" s="26" t="s">
        <v>24</v>
      </c>
      <c r="B28" s="27"/>
      <c r="C28" s="28"/>
      <c r="D28" s="18" t="s">
        <v>6</v>
      </c>
      <c r="E28" s="20" t="s">
        <v>12</v>
      </c>
      <c r="F28" s="2" t="s">
        <v>6</v>
      </c>
      <c r="G28" s="20" t="s">
        <v>6</v>
      </c>
      <c r="H28" s="2" t="s">
        <v>6</v>
      </c>
      <c r="I28" s="2" t="s">
        <v>6</v>
      </c>
      <c r="J28" s="2" t="s">
        <v>6</v>
      </c>
      <c r="K28" s="2" t="s">
        <v>6</v>
      </c>
      <c r="L28" s="2" t="s">
        <v>6</v>
      </c>
      <c r="M28" s="2" t="s">
        <v>6</v>
      </c>
      <c r="N28" s="2" t="s">
        <v>6</v>
      </c>
      <c r="O28" s="2" t="s">
        <v>6</v>
      </c>
      <c r="P28" s="2" t="s">
        <v>6</v>
      </c>
      <c r="Q28" s="2" t="s">
        <v>6</v>
      </c>
      <c r="R28" s="2" t="s">
        <v>6</v>
      </c>
      <c r="S28" s="2" t="s">
        <v>6</v>
      </c>
    </row>
    <row r="29" spans="1:19" ht="12.75">
      <c r="A29" s="6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customHeight="1">
      <c r="A30" s="26" t="s">
        <v>25</v>
      </c>
      <c r="B30" s="27"/>
      <c r="C30" s="28"/>
      <c r="D30" s="18" t="s">
        <v>6</v>
      </c>
      <c r="E30" s="20" t="s">
        <v>12</v>
      </c>
      <c r="F30" s="2" t="s">
        <v>6</v>
      </c>
      <c r="G30" s="20" t="s">
        <v>6</v>
      </c>
      <c r="H30" s="2" t="s">
        <v>6</v>
      </c>
      <c r="I30" s="2" t="s">
        <v>6</v>
      </c>
      <c r="J30" s="2" t="s">
        <v>6</v>
      </c>
      <c r="K30" s="2" t="s">
        <v>6</v>
      </c>
      <c r="L30" s="2" t="s">
        <v>6</v>
      </c>
      <c r="M30" s="2" t="s">
        <v>6</v>
      </c>
      <c r="N30" s="2" t="s">
        <v>6</v>
      </c>
      <c r="O30" s="2" t="s">
        <v>6</v>
      </c>
      <c r="P30" s="2" t="s">
        <v>6</v>
      </c>
      <c r="Q30" s="2" t="s">
        <v>6</v>
      </c>
      <c r="R30" s="2" t="s">
        <v>6</v>
      </c>
      <c r="S30" s="2" t="s">
        <v>6</v>
      </c>
    </row>
    <row r="31" spans="1:19" ht="9" customHeight="1">
      <c r="A31" s="22"/>
      <c r="B31" s="12"/>
      <c r="C31" s="12"/>
      <c r="D31" s="24"/>
      <c r="E31" s="25"/>
      <c r="F31" s="13"/>
      <c r="G31" s="2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1:19" s="8" customFormat="1" ht="18.75" customHeight="1">
      <c r="A32" s="26" t="s">
        <v>23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</row>
    <row r="33" spans="1:19" ht="18.75" customHeight="1">
      <c r="A33" s="26" t="s">
        <v>22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</row>
    <row r="34" spans="1:16" ht="18.75" customHeight="1">
      <c r="A34" s="4" t="s">
        <v>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9" ht="27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9" ht="12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19" ht="10.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2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 ht="12.7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</sheetData>
  <sheetProtection/>
  <mergeCells count="50">
    <mergeCell ref="K7:N7"/>
    <mergeCell ref="A35:S35"/>
    <mergeCell ref="A7:E7"/>
    <mergeCell ref="A13:C13"/>
    <mergeCell ref="A10:B10"/>
    <mergeCell ref="C10:E10"/>
    <mergeCell ref="A37:S40"/>
    <mergeCell ref="A20:C20"/>
    <mergeCell ref="A30:C30"/>
    <mergeCell ref="A22:C22"/>
    <mergeCell ref="A24:C24"/>
    <mergeCell ref="A26:C26"/>
    <mergeCell ref="A1:S1"/>
    <mergeCell ref="C8:E8"/>
    <mergeCell ref="A8:B8"/>
    <mergeCell ref="A9:B9"/>
    <mergeCell ref="C9:E9"/>
    <mergeCell ref="S18:S19"/>
    <mergeCell ref="L18:L19"/>
    <mergeCell ref="F18:F19"/>
    <mergeCell ref="G18:G19"/>
    <mergeCell ref="A28:C28"/>
    <mergeCell ref="A16:C16"/>
    <mergeCell ref="K18:K19"/>
    <mergeCell ref="A11:B11"/>
    <mergeCell ref="A2:S2"/>
    <mergeCell ref="A15:C15"/>
    <mergeCell ref="A18:C19"/>
    <mergeCell ref="G10:S11"/>
    <mergeCell ref="C11:E11"/>
    <mergeCell ref="R18:R19"/>
    <mergeCell ref="H18:H19"/>
    <mergeCell ref="J18:J19"/>
    <mergeCell ref="D18:D19"/>
    <mergeCell ref="Q18:Q19"/>
    <mergeCell ref="E18:E19"/>
    <mergeCell ref="P18:P19"/>
    <mergeCell ref="O18:O19"/>
    <mergeCell ref="N18:N19"/>
    <mergeCell ref="M18:M19"/>
    <mergeCell ref="A32:S32"/>
    <mergeCell ref="D13:S13"/>
    <mergeCell ref="A4:S4"/>
    <mergeCell ref="A6:S6"/>
    <mergeCell ref="A5:S5"/>
    <mergeCell ref="A33:S33"/>
    <mergeCell ref="G7:J7"/>
    <mergeCell ref="K8:N8"/>
    <mergeCell ref="K9:N9"/>
    <mergeCell ref="I18:I1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NORA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</dc:creator>
  <cp:keywords/>
  <dc:description/>
  <cp:lastModifiedBy>FUCHS</cp:lastModifiedBy>
  <cp:lastPrinted>2017-01-18T10:35:13Z</cp:lastPrinted>
  <dcterms:created xsi:type="dcterms:W3CDTF">2007-09-02T19:14:17Z</dcterms:created>
  <dcterms:modified xsi:type="dcterms:W3CDTF">2017-10-16T16:56:40Z</dcterms:modified>
  <cp:category/>
  <cp:version/>
  <cp:contentType/>
  <cp:contentStatus/>
</cp:coreProperties>
</file>